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VHS_20240310\VHS_neu\VHS_Excel\Mi501-303F_Excel_Juni2024\Ergebnisse\"/>
    </mc:Choice>
  </mc:AlternateContent>
  <xr:revisionPtr revIDLastSave="0" documentId="13_ncr:1_{68C4B34F-7939-49A9-B576-9935BD293DD5}" xr6:coauthVersionLast="47" xr6:coauthVersionMax="47" xr10:uidLastSave="{00000000-0000-0000-0000-000000000000}"/>
  <bookViews>
    <workbookView xWindow="-108" yWindow="-108" windowWidth="21816" windowHeight="14016" xr2:uid="{F8DB5A3A-8783-497A-8174-C661ECFE5A2C}"/>
  </bookViews>
  <sheets>
    <sheet name="Tabelle1" sheetId="1" r:id="rId1"/>
  </sheets>
  <definedNames>
    <definedName name="BE">Tabelle1!$B$16</definedName>
    <definedName name="Dropdown">Tabelle1!$A$4:$A$11</definedName>
    <definedName name="LM">Tabelle1!$B$14</definedName>
    <definedName name="Produkte">Tabelle1!$A$4:$C$11</definedName>
    <definedName name="SO">Tabelle1!$B$15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2" i="1" l="1"/>
  <c r="F12" i="1"/>
  <c r="F4" i="1"/>
  <c r="G4" i="1" s="1"/>
  <c r="H12" i="1" l="1"/>
</calcChain>
</file>

<file path=xl/sharedStrings.xml><?xml version="1.0" encoding="utf-8"?>
<sst xmlns="http://schemas.openxmlformats.org/spreadsheetml/2006/main" count="34" uniqueCount="22">
  <si>
    <t>Schokolade</t>
  </si>
  <si>
    <t>Milch</t>
  </si>
  <si>
    <t>Brot</t>
  </si>
  <si>
    <t>Batterien</t>
  </si>
  <si>
    <t>Jacke</t>
  </si>
  <si>
    <t>Wurst</t>
  </si>
  <si>
    <t>Lebensmittel</t>
  </si>
  <si>
    <t>MWST</t>
  </si>
  <si>
    <t>Sonstige</t>
  </si>
  <si>
    <t>Coronatest</t>
  </si>
  <si>
    <t>befreit</t>
  </si>
  <si>
    <t>Gemüse</t>
  </si>
  <si>
    <t>Produkte</t>
  </si>
  <si>
    <t>Verschachtelte Wenn-Funktion</t>
  </si>
  <si>
    <t>Art</t>
  </si>
  <si>
    <t>Preis (netto)</t>
  </si>
  <si>
    <t>Preis (brutto)</t>
  </si>
  <si>
    <t>Produkt</t>
  </si>
  <si>
    <r>
      <t>Lebensmittel (</t>
    </r>
    <r>
      <rPr>
        <b/>
        <sz val="11"/>
        <color theme="1"/>
        <rFont val="Calibri"/>
        <family val="2"/>
        <scheme val="minor"/>
      </rPr>
      <t>LM</t>
    </r>
    <r>
      <rPr>
        <sz val="11"/>
        <color theme="1"/>
        <rFont val="Calibri"/>
        <family val="2"/>
        <scheme val="minor"/>
      </rPr>
      <t>)</t>
    </r>
  </si>
  <si>
    <r>
      <t>Sonstige (</t>
    </r>
    <r>
      <rPr>
        <b/>
        <sz val="11"/>
        <color theme="1"/>
        <rFont val="Calibri"/>
        <family val="2"/>
        <scheme val="minor"/>
      </rPr>
      <t>SO</t>
    </r>
    <r>
      <rPr>
        <sz val="11"/>
        <color theme="1"/>
        <rFont val="Calibri"/>
        <family val="2"/>
        <scheme val="minor"/>
      </rPr>
      <t>)</t>
    </r>
  </si>
  <si>
    <r>
      <t>befreit (</t>
    </r>
    <r>
      <rPr>
        <b/>
        <sz val="11"/>
        <color theme="1"/>
        <rFont val="Calibri"/>
        <family val="2"/>
        <scheme val="minor"/>
      </rPr>
      <t>BE</t>
    </r>
    <r>
      <rPr>
        <sz val="11"/>
        <color theme="1"/>
        <rFont val="Calibri"/>
        <family val="2"/>
        <scheme val="minor"/>
      </rPr>
      <t>)</t>
    </r>
  </si>
  <si>
    <t>Einfacher geht es mit der Aufteilung auf zwei Rechenschritte: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</si>
</sst>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7]_-;\-* #,##0.00\ [$€-407]_-;_-* &quot;-&quot;??\ [$€-407]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4" xfId="0" applyBorder="1"/>
    <xf numFmtId="9" fontId="0" fillId="0" borderId="5" xfId="2" applyFont="1" applyBorder="1"/>
    <xf numFmtId="0" fontId="0" fillId="0" borderId="6" xfId="0" applyBorder="1"/>
    <xf numFmtId="9" fontId="0" fillId="0" borderId="7" xfId="2" applyFont="1" applyBorder="1"/>
    <xf numFmtId="0" fontId="2" fillId="0" borderId="8" xfId="0" applyFont="1" applyBorder="1"/>
    <xf numFmtId="0" fontId="0" fillId="0" borderId="9" xfId="0" applyBorder="1"/>
    <xf numFmtId="164" fontId="0" fillId="0" borderId="5" xfId="0" applyNumberFormat="1" applyBorder="1"/>
    <xf numFmtId="0" fontId="0" fillId="0" borderId="10" xfId="0" applyBorder="1"/>
    <xf numFmtId="164" fontId="0" fillId="0" borderId="7" xfId="0" applyNumberFormat="1" applyBorder="1"/>
    <xf numFmtId="0" fontId="0" fillId="2" borderId="0" xfId="0" applyFill="1"/>
    <xf numFmtId="0" fontId="3" fillId="0" borderId="0" xfId="0" applyFont="1"/>
    <xf numFmtId="0" fontId="2" fillId="0" borderId="2" xfId="0" applyFont="1" applyBorder="1"/>
    <xf numFmtId="0" fontId="2" fillId="0" borderId="3" xfId="0" applyFont="1" applyBorder="1"/>
    <xf numFmtId="0" fontId="2" fillId="0" borderId="1" xfId="0" applyFont="1" applyBorder="1"/>
    <xf numFmtId="0" fontId="2" fillId="0" borderId="12" xfId="0" applyFont="1" applyBorder="1"/>
    <xf numFmtId="44" fontId="0" fillId="0" borderId="10" xfId="1" applyFont="1" applyBorder="1"/>
    <xf numFmtId="0" fontId="0" fillId="0" borderId="11" xfId="0" applyBorder="1"/>
    <xf numFmtId="44" fontId="0" fillId="3" borderId="7" xfId="1" applyFont="1" applyFill="1" applyBorder="1"/>
    <xf numFmtId="0" fontId="4" fillId="0" borderId="0" xfId="0" applyFont="1"/>
  </cellXfs>
  <cellStyles count="3"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158875</xdr:colOff>
      <xdr:row>4</xdr:row>
      <xdr:rowOff>143935</xdr:rowOff>
    </xdr:from>
    <xdr:ext cx="4252258" cy="609013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29C78960-E185-465D-8509-2965FC61183A}"/>
            </a:ext>
          </a:extLst>
        </xdr:cNvPr>
        <xdr:cNvSpPr txBox="1"/>
      </xdr:nvSpPr>
      <xdr:spPr>
        <a:xfrm>
          <a:off x="2825875" y="956735"/>
          <a:ext cx="4252258" cy="609013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de-DE" sz="1100"/>
            <a:t>=WENN(F4="Lebensmittel";SVERWEIS(E4;Produkte;3;FALSCH)*(1+B14);(WENN(F4="Sonstige";SVERWEIS(E4;Produkte;3;FALSCH)*(1+B15);SVERWEIS(E4;Produkte;3;FALSCH)*(1+B16))))</a:t>
          </a:r>
        </a:p>
      </xdr:txBody>
    </xdr:sp>
    <xdr:clientData/>
  </xdr:oneCellAnchor>
  <xdr:oneCellAnchor>
    <xdr:from>
      <xdr:col>6</xdr:col>
      <xdr:colOff>494517</xdr:colOff>
      <xdr:row>15</xdr:row>
      <xdr:rowOff>174778</xdr:rowOff>
    </xdr:from>
    <xdr:ext cx="2838325" cy="78124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D10830F7-62D7-4606-964E-11E0B2BEFD5C}"/>
            </a:ext>
          </a:extLst>
        </xdr:cNvPr>
        <xdr:cNvSpPr txBox="1"/>
      </xdr:nvSpPr>
      <xdr:spPr>
        <a:xfrm>
          <a:off x="5735988" y="3032278"/>
          <a:ext cx="2838325" cy="781240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de-DE" sz="1100"/>
            <a:t>2. Brutto-Preis ausrechnen:</a:t>
          </a:r>
        </a:p>
        <a:p>
          <a:r>
            <a:rPr lang="de-DE" sz="1100"/>
            <a:t>=WENN(F13="Lebensmittel";G13*(100%+LM);(WENN(F13="Sonstige";G13*(100%+SO);G13*(100%+BE))))</a:t>
          </a:r>
        </a:p>
      </xdr:txBody>
    </xdr:sp>
    <xdr:clientData/>
  </xdr:oneCellAnchor>
  <xdr:twoCellAnchor>
    <xdr:from>
      <xdr:col>6</xdr:col>
      <xdr:colOff>177800</xdr:colOff>
      <xdr:row>3</xdr:row>
      <xdr:rowOff>76200</xdr:rowOff>
    </xdr:from>
    <xdr:to>
      <xdr:col>6</xdr:col>
      <xdr:colOff>194734</xdr:colOff>
      <xdr:row>5</xdr:row>
      <xdr:rowOff>16933</xdr:rowOff>
    </xdr:to>
    <xdr:cxnSp macro="">
      <xdr:nvCxnSpPr>
        <xdr:cNvPr id="7" name="Gerade Verbindung mit Pfeil 6">
          <a:extLst>
            <a:ext uri="{FF2B5EF4-FFF2-40B4-BE49-F238E27FC236}">
              <a16:creationId xmlns:a16="http://schemas.microsoft.com/office/drawing/2014/main" id="{041E6D75-F752-82AD-FF24-0100C820CFB6}"/>
            </a:ext>
          </a:extLst>
        </xdr:cNvPr>
        <xdr:cNvCxnSpPr/>
      </xdr:nvCxnSpPr>
      <xdr:spPr>
        <a:xfrm>
          <a:off x="5427133" y="694267"/>
          <a:ext cx="16934" cy="321733"/>
        </a:xfrm>
        <a:prstGeom prst="straightConnector1">
          <a:avLst/>
        </a:prstGeom>
        <a:ln w="127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192912</xdr:colOff>
      <xdr:row>11</xdr:row>
      <xdr:rowOff>141468</xdr:rowOff>
    </xdr:from>
    <xdr:to>
      <xdr:col>8</xdr:col>
      <xdr:colOff>280822</xdr:colOff>
      <xdr:row>15</xdr:row>
      <xdr:rowOff>174778</xdr:rowOff>
    </xdr:to>
    <xdr:cxnSp macro="">
      <xdr:nvCxnSpPr>
        <xdr:cNvPr id="10" name="Gerade Verbindung mit Pfeil 9">
          <a:extLst>
            <a:ext uri="{FF2B5EF4-FFF2-40B4-BE49-F238E27FC236}">
              <a16:creationId xmlns:a16="http://schemas.microsoft.com/office/drawing/2014/main" id="{F0F1D218-36D5-4744-A003-4C649CF2A2CA}"/>
            </a:ext>
          </a:extLst>
        </xdr:cNvPr>
        <xdr:cNvCxnSpPr>
          <a:endCxn id="3" idx="0"/>
        </xdr:cNvCxnSpPr>
      </xdr:nvCxnSpPr>
      <xdr:spPr>
        <a:xfrm>
          <a:off x="6229041" y="2247854"/>
          <a:ext cx="926110" cy="784424"/>
        </a:xfrm>
        <a:prstGeom prst="straightConnector1">
          <a:avLst/>
        </a:prstGeom>
        <a:ln w="127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</xdr:col>
      <xdr:colOff>576943</xdr:colOff>
      <xdr:row>13</xdr:row>
      <xdr:rowOff>59872</xdr:rowOff>
    </xdr:from>
    <xdr:ext cx="2838325" cy="436786"/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5353ABC-1AC5-4432-975F-42ECACB8FF05}"/>
            </a:ext>
          </a:extLst>
        </xdr:cNvPr>
        <xdr:cNvSpPr txBox="1"/>
      </xdr:nvSpPr>
      <xdr:spPr>
        <a:xfrm>
          <a:off x="3238500" y="2547258"/>
          <a:ext cx="2838325" cy="436786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de-DE" sz="1100"/>
            <a:t>1. Netto-Preis ermitteln:</a:t>
          </a:r>
        </a:p>
        <a:p>
          <a:r>
            <a:rPr lang="de-DE" sz="1100"/>
            <a:t>=SVERWEIS(E12;Produkte;3;FALSCH)</a:t>
          </a:r>
        </a:p>
      </xdr:txBody>
    </xdr:sp>
    <xdr:clientData/>
  </xdr:oneCellAnchor>
  <xdr:twoCellAnchor>
    <xdr:from>
      <xdr:col>5</xdr:col>
      <xdr:colOff>210849</xdr:colOff>
      <xdr:row>11</xdr:row>
      <xdr:rowOff>152400</xdr:rowOff>
    </xdr:from>
    <xdr:to>
      <xdr:col>6</xdr:col>
      <xdr:colOff>244929</xdr:colOff>
      <xdr:row>13</xdr:row>
      <xdr:rowOff>59872</xdr:rowOff>
    </xdr:to>
    <xdr:cxnSp macro="">
      <xdr:nvCxnSpPr>
        <xdr:cNvPr id="8" name="Gerade Verbindung mit Pfeil 7">
          <a:extLst>
            <a:ext uri="{FF2B5EF4-FFF2-40B4-BE49-F238E27FC236}">
              <a16:creationId xmlns:a16="http://schemas.microsoft.com/office/drawing/2014/main" id="{6106F2BC-0732-4A46-86CA-8DF560793822}"/>
            </a:ext>
          </a:extLst>
        </xdr:cNvPr>
        <xdr:cNvCxnSpPr>
          <a:endCxn id="6" idx="0"/>
        </xdr:cNvCxnSpPr>
      </xdr:nvCxnSpPr>
      <xdr:spPr>
        <a:xfrm flipH="1">
          <a:off x="4657663" y="2258786"/>
          <a:ext cx="828737" cy="288472"/>
        </a:xfrm>
        <a:prstGeom prst="straightConnector1">
          <a:avLst/>
        </a:prstGeom>
        <a:ln w="127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D3D71-295D-4E97-AD57-F85F45C41633}">
  <dimension ref="A1:H16"/>
  <sheetViews>
    <sheetView tabSelected="1" zoomScale="140" zoomScaleNormal="140" workbookViewId="0">
      <selection activeCell="E4" sqref="E4"/>
    </sheetView>
  </sheetViews>
  <sheetFormatPr baseColWidth="10" defaultRowHeight="14.4" x14ac:dyDescent="0.3"/>
  <cols>
    <col min="1" max="1" width="15.6640625" customWidth="1"/>
    <col min="5" max="5" width="14.44140625" bestFit="1" customWidth="1"/>
    <col min="8" max="8" width="12.21875" bestFit="1" customWidth="1"/>
  </cols>
  <sheetData>
    <row r="1" spans="1:8" ht="18" x14ac:dyDescent="0.35">
      <c r="A1" s="11" t="s">
        <v>13</v>
      </c>
    </row>
    <row r="2" spans="1:8" ht="15" thickBot="1" x14ac:dyDescent="0.35"/>
    <row r="3" spans="1:8" ht="15" thickBot="1" x14ac:dyDescent="0.35">
      <c r="A3" s="5" t="s">
        <v>12</v>
      </c>
      <c r="B3" s="17" t="s">
        <v>14</v>
      </c>
      <c r="C3" s="6" t="s">
        <v>15</v>
      </c>
      <c r="E3" s="14" t="s">
        <v>17</v>
      </c>
      <c r="F3" s="12" t="s">
        <v>14</v>
      </c>
      <c r="G3" s="13" t="s">
        <v>16</v>
      </c>
    </row>
    <row r="4" spans="1:8" ht="15" thickBot="1" x14ac:dyDescent="0.35">
      <c r="A4" s="1" t="s">
        <v>0</v>
      </c>
      <c r="B4" t="s">
        <v>6</v>
      </c>
      <c r="C4" s="7">
        <v>1</v>
      </c>
      <c r="E4" s="10" t="s">
        <v>0</v>
      </c>
      <c r="F4" s="3" t="str">
        <f>VLOOKUP(E4,Produkte,2,FALSE)</f>
        <v>Lebensmittel</v>
      </c>
      <c r="G4" s="18">
        <f>IF(F4="Lebensmittel",VLOOKUP(E4,Produkte,3,FALSE)*(1+B14),(IF(F4="Sonstige",VLOOKUP(E4,Produkte,3,FALSE)*(1+B15),VLOOKUP(E4,Produkte,3,FALSE)*(1+B16))))</f>
        <v>1.07</v>
      </c>
    </row>
    <row r="5" spans="1:8" x14ac:dyDescent="0.3">
      <c r="A5" s="1" t="s">
        <v>1</v>
      </c>
      <c r="B5" t="s">
        <v>6</v>
      </c>
      <c r="C5" s="7">
        <v>0.88</v>
      </c>
    </row>
    <row r="6" spans="1:8" x14ac:dyDescent="0.3">
      <c r="A6" s="1" t="s">
        <v>2</v>
      </c>
      <c r="B6" t="s">
        <v>6</v>
      </c>
      <c r="C6" s="7">
        <v>1.7</v>
      </c>
    </row>
    <row r="7" spans="1:8" x14ac:dyDescent="0.3">
      <c r="A7" s="1" t="s">
        <v>3</v>
      </c>
      <c r="B7" t="s">
        <v>8</v>
      </c>
      <c r="C7" s="7">
        <v>0.95</v>
      </c>
    </row>
    <row r="8" spans="1:8" x14ac:dyDescent="0.3">
      <c r="A8" s="1" t="s">
        <v>4</v>
      </c>
      <c r="B8" t="s">
        <v>8</v>
      </c>
      <c r="C8" s="7">
        <v>10</v>
      </c>
    </row>
    <row r="9" spans="1:8" x14ac:dyDescent="0.3">
      <c r="A9" s="1" t="s">
        <v>5</v>
      </c>
      <c r="B9" t="s">
        <v>6</v>
      </c>
      <c r="C9" s="7">
        <v>2.98</v>
      </c>
    </row>
    <row r="10" spans="1:8" ht="15" thickBot="1" x14ac:dyDescent="0.35">
      <c r="A10" s="1" t="s">
        <v>9</v>
      </c>
      <c r="B10" t="s">
        <v>10</v>
      </c>
      <c r="C10" s="7">
        <v>1</v>
      </c>
      <c r="E10" s="19" t="s">
        <v>21</v>
      </c>
    </row>
    <row r="11" spans="1:8" ht="15" thickBot="1" x14ac:dyDescent="0.35">
      <c r="A11" s="3" t="s">
        <v>11</v>
      </c>
      <c r="B11" s="8" t="s">
        <v>6</v>
      </c>
      <c r="C11" s="9">
        <v>3.5</v>
      </c>
      <c r="E11" s="14" t="s">
        <v>17</v>
      </c>
      <c r="F11" s="12" t="s">
        <v>14</v>
      </c>
      <c r="G11" s="15" t="s">
        <v>15</v>
      </c>
      <c r="H11" s="13" t="s">
        <v>16</v>
      </c>
    </row>
    <row r="12" spans="1:8" ht="15" thickBot="1" x14ac:dyDescent="0.35">
      <c r="E12" s="10" t="s">
        <v>0</v>
      </c>
      <c r="F12" s="3" t="str">
        <f>VLOOKUP(E12,Produkte,2,FALSE)</f>
        <v>Lebensmittel</v>
      </c>
      <c r="G12" s="16">
        <f>VLOOKUP(E12,Produkte,3,FALSE)</f>
        <v>1</v>
      </c>
      <c r="H12" s="18">
        <f>IF(F12="Lebensmittel",G12*(100%+LM),(IF(F12="Sonstige",G12*(100%+SO),G12*(100%+BE))))</f>
        <v>1.07</v>
      </c>
    </row>
    <row r="13" spans="1:8" ht="15" thickBot="1" x14ac:dyDescent="0.35">
      <c r="A13" s="5" t="s">
        <v>7</v>
      </c>
      <c r="B13" s="6"/>
    </row>
    <row r="14" spans="1:8" x14ac:dyDescent="0.3">
      <c r="A14" s="1" t="s">
        <v>18</v>
      </c>
      <c r="B14" s="2">
        <v>7.0000000000000007E-2</v>
      </c>
    </row>
    <row r="15" spans="1:8" x14ac:dyDescent="0.3">
      <c r="A15" s="1" t="s">
        <v>19</v>
      </c>
      <c r="B15" s="2">
        <v>0.19</v>
      </c>
    </row>
    <row r="16" spans="1:8" ht="15" thickBot="1" x14ac:dyDescent="0.35">
      <c r="A16" s="3" t="s">
        <v>20</v>
      </c>
      <c r="B16" s="4">
        <v>0</v>
      </c>
    </row>
  </sheetData>
  <dataValidations count="1">
    <dataValidation type="list" allowBlank="1" showInputMessage="1" showErrorMessage="1" sqref="E4 E12" xr:uid="{F2970B56-BC3A-4B4F-AE95-D7106A493C2E}">
      <formula1>Dropdown</formula1>
    </dataValidation>
  </dataValidation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5</vt:i4>
      </vt:variant>
    </vt:vector>
  </HeadingPairs>
  <TitlesOfParts>
    <vt:vector size="6" baseType="lpstr">
      <vt:lpstr>Tabelle1</vt:lpstr>
      <vt:lpstr>BE</vt:lpstr>
      <vt:lpstr>Dropdown</vt:lpstr>
      <vt:lpstr>LM</vt:lpstr>
      <vt:lpstr>Produkte</vt:lpstr>
      <vt:lpstr>SO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Thaldorf</dc:creator>
  <cp:lastModifiedBy>Frank Thaldorf</cp:lastModifiedBy>
  <dcterms:created xsi:type="dcterms:W3CDTF">2022-02-11T19:21:33Z</dcterms:created>
  <dcterms:modified xsi:type="dcterms:W3CDTF">2024-06-18T15:47:15Z</dcterms:modified>
</cp:coreProperties>
</file>